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'Бюджет'!$E$13</definedName>
    <definedName name="SIGN" localSheetId="0">'Бюджет'!$A$13:$G$14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<sst xmlns="http://schemas.openxmlformats.org/spreadsheetml/2006/main" count="298" uniqueCount="92">
  <si>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</si>
  <si>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</si>
  <si>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</si>
  <si>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</si>
  <si>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</si>
  <si>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</si>
  <si>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</si>
  <si>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</si>
  <si>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</si>
  <si>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</si>
  <si>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</si>
  <si>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Администрация МО "Чебаркульский городской округ"</t>
  </si>
  <si>
    <t>0104</t>
  </si>
  <si>
    <t>0020400</t>
  </si>
  <si>
    <t>500</t>
  </si>
  <si>
    <t>226</t>
  </si>
  <si>
    <t>000</t>
  </si>
  <si>
    <t>011</t>
  </si>
  <si>
    <t>0908</t>
  </si>
  <si>
    <t>5129700</t>
  </si>
  <si>
    <t>222</t>
  </si>
  <si>
    <t>1003</t>
  </si>
  <si>
    <t>7950010</t>
  </si>
  <si>
    <t>262</t>
  </si>
  <si>
    <t>7950011</t>
  </si>
  <si>
    <t>440</t>
  </si>
  <si>
    <t>Муниципальное учереждение жилищно-коммунального хозяйства</t>
  </si>
  <si>
    <t>0502</t>
  </si>
  <si>
    <t>3510500</t>
  </si>
  <si>
    <t>225</t>
  </si>
  <si>
    <t>310</t>
  </si>
  <si>
    <t>0503</t>
  </si>
  <si>
    <t>6000100</t>
  </si>
  <si>
    <t>6000200</t>
  </si>
  <si>
    <t>6000300</t>
  </si>
  <si>
    <t>6000400</t>
  </si>
  <si>
    <t>6000500</t>
  </si>
  <si>
    <t>0505</t>
  </si>
  <si>
    <t>0029900</t>
  </si>
  <si>
    <t>001</t>
  </si>
  <si>
    <t>1020102</t>
  </si>
  <si>
    <t>003</t>
  </si>
  <si>
    <t>441</t>
  </si>
  <si>
    <t>Управление муниципальным образованием Чебаркульского городского округа</t>
  </si>
  <si>
    <t>0702</t>
  </si>
  <si>
    <t>4219900</t>
  </si>
  <si>
    <t>005</t>
  </si>
  <si>
    <t>010</t>
  </si>
  <si>
    <t>Остатки прошлого года по ТЭРам</t>
  </si>
  <si>
    <t>223</t>
  </si>
  <si>
    <t>024</t>
  </si>
  <si>
    <t>444</t>
  </si>
  <si>
    <t>Муниципальное лечебно-профилактическое учереждение "Чебаркульская Центральная районная больница"</t>
  </si>
  <si>
    <t>0901</t>
  </si>
  <si>
    <t>4709900</t>
  </si>
  <si>
    <t>446</t>
  </si>
  <si>
    <t>Управление социальной защиты населения Чебаркульского городского округа</t>
  </si>
  <si>
    <t>1006</t>
  </si>
  <si>
    <t>7950071</t>
  </si>
  <si>
    <t>068</t>
  </si>
  <si>
    <t>447</t>
  </si>
  <si>
    <t>Управление муниципальной собственности Чебаркульского городского округа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</si>
  <si>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 на 2010 год</t>
  </si>
  <si>
    <t>5053694</t>
  </si>
  <si>
    <t>007</t>
  </si>
  <si>
    <t>Всего</t>
  </si>
  <si>
    <t>в том числе</t>
  </si>
  <si>
    <t>Погашение кредиторской задолженности</t>
  </si>
  <si>
    <t>Распоряжение № 32-р от 05.02.2010 г. на ремонт родильного отделения</t>
  </si>
  <si>
    <t>Распоряжение № 28-р от 27.01.2010 г. на ремонт системы отопления в школе № 7</t>
  </si>
  <si>
    <t>Погашение кредиторской задолженности, распоряжение № 25-р от 27.01.2010 г.</t>
  </si>
  <si>
    <t>Распоряжение № 15-р от 27.01.2010 г. на выплату единовременного социального пособия в связи с празднованием 65-летия со дня Победы в ВОВ</t>
  </si>
  <si>
    <t>Погашение кредиторской задолженности, распоряжения № 12-р от 26.01.2010 г., № 45-р от 11.02.2010 г.</t>
  </si>
  <si>
    <t>Распоряжение № 8-р от 11.01.2010 г. на приобретение антивирусной программы</t>
  </si>
  <si>
    <t>Распоряжение № 7-р от 11.01.2010 г., НП "Доступное и комфортное жилье - гражданам России" субсидии молодым семьям</t>
  </si>
  <si>
    <t>Распоряжение № 7-р от 11.01.2010 г., НП "Доступное и комфортное жилье - гражданам России" субсидии работникам бюджетной сферы</t>
  </si>
  <si>
    <t>Постановление № 4 от 22.01.2010 г. на погашение кредиторской задолженности по транспортным расходам</t>
  </si>
  <si>
    <t>Распределение остатков бюджета МО "Чебаркульский городской округ" на 01.01.2010 г.</t>
  </si>
  <si>
    <t>Остатки средств областного бюджета</t>
  </si>
  <si>
    <t>Остатки средств местного бюджета</t>
  </si>
  <si>
    <t>ИТОГО</t>
  </si>
  <si>
    <t>Начальник бюджетного отдела                                                                                                                                                  С.В.Вахитова</t>
  </si>
  <si>
    <t>0114</t>
  </si>
  <si>
    <t>Исполнительный лист по возврату за реализацию имущества, находящегося в  муниципальной собственности</t>
  </si>
  <si>
    <t>0900200</t>
  </si>
  <si>
    <t>290</t>
  </si>
  <si>
    <t>211</t>
  </si>
  <si>
    <t>4209900</t>
  </si>
  <si>
    <t>213</t>
  </si>
  <si>
    <t>4339900</t>
  </si>
  <si>
    <t xml:space="preserve">Остатки прошлого года на выплату единовременной помощи молодым специалистам </t>
  </si>
  <si>
    <t xml:space="preserve">Приложение №4
к решению Собрания депутатов
Чебаркульского городского округа
от 02.03.2010 г. №904
Приложение №10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</si>
</sst>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8" fillId="0" borderId="3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4" fillId="0" borderId="4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7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L43"/>
  <sheetViews>
    <sheetView showGridLines="0" tabSelected="1" workbookViewId="0" topLeftCell="A1">
      <selection activeCell="B4" sqref="B4:B5"/>
    </sheetView>
  </sheetViews>
  <sheetFormatPr defaultColWidth="9.140625" defaultRowHeight="12.75" customHeight="1" outlineLevelRow="1"/>
  <cols>
    <col min="1" max="1" width="6.7109375" style="0" customWidth="1"/>
    <col min="2" max="2" width="54.28125" style="0" customWidth="1"/>
    <col min="3" max="8" width="6.7109375" style="0" customWidth="1"/>
    <col min="9" max="9" width="13.8515625" style="0" customWidth="1"/>
    <col min="10" max="10" width="13.7109375" style="0" customWidth="1"/>
    <col min="11" max="11" width="12.00390625" style="0" customWidth="1"/>
  </cols>
  <sheetData>
    <row r="1" spans="1:11" ht="148.5" customHeight="1">
      <c r="A1" s="5"/>
      <c r="B1" s="3"/>
      <c r="C1" s="3"/>
      <c r="D1" s="4"/>
      <c r="E1" s="3"/>
      <c r="F1" s="4"/>
      <c r="G1" s="27" t="s">
        <v>91</v>
      </c>
      <c r="H1" s="27"/>
      <c r="I1" s="27"/>
      <c r="J1" s="27"/>
      <c r="K1" s="27"/>
    </row>
    <row r="2" spans="1:12" ht="12.75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8"/>
    </row>
    <row r="3" spans="1:9" ht="12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65</v>
      </c>
      <c r="J4" s="29" t="s">
        <v>66</v>
      </c>
      <c r="K4" s="30"/>
    </row>
    <row r="5" spans="1:11" ht="48.75" customHeight="1">
      <c r="A5" s="26"/>
      <c r="B5" s="26"/>
      <c r="C5" s="26"/>
      <c r="D5" s="26"/>
      <c r="E5" s="26"/>
      <c r="F5" s="26"/>
      <c r="G5" s="26"/>
      <c r="H5" s="26"/>
      <c r="I5" s="26"/>
      <c r="J5" s="2" t="s">
        <v>78</v>
      </c>
      <c r="K5" s="2" t="s">
        <v>79</v>
      </c>
    </row>
    <row r="6" spans="1:11" s="15" customFormat="1" ht="15.75" customHeight="1">
      <c r="A6" s="11" t="s">
        <v>10</v>
      </c>
      <c r="B6" s="12" t="s">
        <v>11</v>
      </c>
      <c r="C6" s="13" t="s">
        <v>1</v>
      </c>
      <c r="D6" s="13" t="s">
        <v>1</v>
      </c>
      <c r="E6" s="13" t="s">
        <v>1</v>
      </c>
      <c r="F6" s="13" t="s">
        <v>1</v>
      </c>
      <c r="G6" s="13" t="s">
        <v>1</v>
      </c>
      <c r="H6" s="13" t="s">
        <v>1</v>
      </c>
      <c r="I6" s="14">
        <f aca="true" t="shared" si="0" ref="I6:I11">J6+K6</f>
        <v>2701526</v>
      </c>
      <c r="J6" s="14">
        <f>SUM(J7:J10)</f>
        <v>0</v>
      </c>
      <c r="K6" s="14">
        <f>SUM(K7:K10)</f>
        <v>2701526</v>
      </c>
    </row>
    <row r="7" spans="1:11" ht="18" customHeight="1" outlineLevel="1">
      <c r="A7" s="6" t="s">
        <v>10</v>
      </c>
      <c r="B7" s="7" t="s">
        <v>73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9">
        <f t="shared" si="0"/>
        <v>58301</v>
      </c>
      <c r="J7" s="10"/>
      <c r="K7" s="10">
        <v>58301</v>
      </c>
    </row>
    <row r="8" spans="1:11" ht="25.5" outlineLevel="1">
      <c r="A8" s="6" t="s">
        <v>10</v>
      </c>
      <c r="B8" s="7" t="s">
        <v>76</v>
      </c>
      <c r="C8" s="6" t="s">
        <v>18</v>
      </c>
      <c r="D8" s="6" t="s">
        <v>19</v>
      </c>
      <c r="E8" s="6" t="s">
        <v>14</v>
      </c>
      <c r="F8" s="6" t="s">
        <v>20</v>
      </c>
      <c r="G8" s="6" t="s">
        <v>16</v>
      </c>
      <c r="H8" s="6" t="s">
        <v>17</v>
      </c>
      <c r="I8" s="9">
        <f t="shared" si="0"/>
        <v>45825</v>
      </c>
      <c r="J8" s="10"/>
      <c r="K8" s="10">
        <v>45825</v>
      </c>
    </row>
    <row r="9" spans="1:11" ht="31.5" customHeight="1" outlineLevel="1">
      <c r="A9" s="6" t="s">
        <v>10</v>
      </c>
      <c r="B9" s="7" t="s">
        <v>74</v>
      </c>
      <c r="C9" s="6" t="s">
        <v>21</v>
      </c>
      <c r="D9" s="6" t="s">
        <v>22</v>
      </c>
      <c r="E9" s="6" t="s">
        <v>14</v>
      </c>
      <c r="F9" s="6" t="s">
        <v>23</v>
      </c>
      <c r="G9" s="6" t="s">
        <v>16</v>
      </c>
      <c r="H9" s="6" t="s">
        <v>17</v>
      </c>
      <c r="I9" s="9">
        <f t="shared" si="0"/>
        <v>909090</v>
      </c>
      <c r="J9" s="10"/>
      <c r="K9" s="10">
        <v>909090</v>
      </c>
    </row>
    <row r="10" spans="1:11" ht="29.25" customHeight="1" outlineLevel="1">
      <c r="A10" s="6" t="s">
        <v>10</v>
      </c>
      <c r="B10" s="7" t="s">
        <v>75</v>
      </c>
      <c r="C10" s="6" t="s">
        <v>21</v>
      </c>
      <c r="D10" s="6" t="s">
        <v>24</v>
      </c>
      <c r="E10" s="6" t="s">
        <v>14</v>
      </c>
      <c r="F10" s="6" t="s">
        <v>23</v>
      </c>
      <c r="G10" s="6" t="s">
        <v>16</v>
      </c>
      <c r="H10" s="6" t="s">
        <v>17</v>
      </c>
      <c r="I10" s="9">
        <f t="shared" si="0"/>
        <v>1688310</v>
      </c>
      <c r="J10" s="10"/>
      <c r="K10" s="10">
        <v>1688310</v>
      </c>
    </row>
    <row r="11" spans="1:11" s="15" customFormat="1" ht="15.75" customHeight="1">
      <c r="A11" s="11" t="s">
        <v>25</v>
      </c>
      <c r="B11" s="12" t="s">
        <v>26</v>
      </c>
      <c r="C11" s="13" t="s">
        <v>1</v>
      </c>
      <c r="D11" s="13" t="s">
        <v>1</v>
      </c>
      <c r="E11" s="13" t="s">
        <v>1</v>
      </c>
      <c r="F11" s="13" t="s">
        <v>1</v>
      </c>
      <c r="G11" s="13" t="s">
        <v>1</v>
      </c>
      <c r="H11" s="13" t="s">
        <v>1</v>
      </c>
      <c r="I11" s="14">
        <f t="shared" si="0"/>
        <v>1946606.1199999996</v>
      </c>
      <c r="J11" s="14">
        <f>SUM(J12:J24)</f>
        <v>0</v>
      </c>
      <c r="K11" s="14">
        <f>SUM(K12:K24)</f>
        <v>1946606.1199999996</v>
      </c>
    </row>
    <row r="12" spans="1:11" ht="12.75" outlineLevel="1">
      <c r="A12" s="6" t="s">
        <v>25</v>
      </c>
      <c r="B12" s="7" t="s">
        <v>67</v>
      </c>
      <c r="C12" s="6" t="s">
        <v>27</v>
      </c>
      <c r="D12" s="6" t="s">
        <v>28</v>
      </c>
      <c r="E12" s="6" t="s">
        <v>14</v>
      </c>
      <c r="F12" s="6" t="s">
        <v>29</v>
      </c>
      <c r="G12" s="6" t="s">
        <v>16</v>
      </c>
      <c r="H12" s="6" t="s">
        <v>17</v>
      </c>
      <c r="I12" s="9">
        <f aca="true" t="shared" si="1" ref="I12:I24">J12+K12</f>
        <v>37071.06</v>
      </c>
      <c r="J12" s="10"/>
      <c r="K12" s="10">
        <v>37071.06</v>
      </c>
    </row>
    <row r="13" spans="1:11" ht="12.75" outlineLevel="1">
      <c r="A13" s="6" t="s">
        <v>25</v>
      </c>
      <c r="B13" s="7" t="s">
        <v>67</v>
      </c>
      <c r="C13" s="6" t="s">
        <v>27</v>
      </c>
      <c r="D13" s="6" t="s">
        <v>28</v>
      </c>
      <c r="E13" s="6" t="s">
        <v>14</v>
      </c>
      <c r="F13" s="6" t="s">
        <v>15</v>
      </c>
      <c r="G13" s="6" t="s">
        <v>16</v>
      </c>
      <c r="H13" s="6" t="s">
        <v>17</v>
      </c>
      <c r="I13" s="9">
        <f t="shared" si="1"/>
        <v>2520</v>
      </c>
      <c r="J13" s="10"/>
      <c r="K13" s="10">
        <v>2520</v>
      </c>
    </row>
    <row r="14" spans="1:11" ht="14.25" customHeight="1" outlineLevel="1">
      <c r="A14" s="6" t="s">
        <v>25</v>
      </c>
      <c r="B14" s="7" t="s">
        <v>70</v>
      </c>
      <c r="C14" s="6" t="s">
        <v>27</v>
      </c>
      <c r="D14" s="6" t="s">
        <v>28</v>
      </c>
      <c r="E14" s="6" t="s">
        <v>14</v>
      </c>
      <c r="F14" s="6" t="s">
        <v>30</v>
      </c>
      <c r="G14" s="6" t="s">
        <v>16</v>
      </c>
      <c r="H14" s="6" t="s">
        <v>17</v>
      </c>
      <c r="I14" s="9">
        <f t="shared" si="1"/>
        <v>460168.17</v>
      </c>
      <c r="J14" s="10"/>
      <c r="K14" s="10">
        <v>460168.17</v>
      </c>
    </row>
    <row r="15" spans="1:11" ht="12.75" outlineLevel="1">
      <c r="A15" s="6" t="s">
        <v>25</v>
      </c>
      <c r="B15" s="7" t="s">
        <v>67</v>
      </c>
      <c r="C15" s="6" t="s">
        <v>31</v>
      </c>
      <c r="D15" s="6" t="s">
        <v>32</v>
      </c>
      <c r="E15" s="6" t="s">
        <v>14</v>
      </c>
      <c r="F15" s="6" t="s">
        <v>29</v>
      </c>
      <c r="G15" s="6" t="s">
        <v>16</v>
      </c>
      <c r="H15" s="6" t="s">
        <v>17</v>
      </c>
      <c r="I15" s="9">
        <f t="shared" si="1"/>
        <v>107246.98</v>
      </c>
      <c r="J15" s="10"/>
      <c r="K15" s="10">
        <v>107246.98</v>
      </c>
    </row>
    <row r="16" spans="1:11" ht="12.75" outlineLevel="1">
      <c r="A16" s="6" t="s">
        <v>25</v>
      </c>
      <c r="B16" s="7" t="s">
        <v>67</v>
      </c>
      <c r="C16" s="6" t="s">
        <v>31</v>
      </c>
      <c r="D16" s="6" t="s">
        <v>32</v>
      </c>
      <c r="E16" s="6" t="s">
        <v>14</v>
      </c>
      <c r="F16" s="6" t="s">
        <v>15</v>
      </c>
      <c r="G16" s="6" t="s">
        <v>16</v>
      </c>
      <c r="H16" s="6" t="s">
        <v>17</v>
      </c>
      <c r="I16" s="9">
        <f t="shared" si="1"/>
        <v>1947</v>
      </c>
      <c r="J16" s="10"/>
      <c r="K16" s="10">
        <v>1947</v>
      </c>
    </row>
    <row r="17" spans="1:11" ht="12.75" outlineLevel="1">
      <c r="A17" s="6" t="s">
        <v>25</v>
      </c>
      <c r="B17" s="7" t="s">
        <v>67</v>
      </c>
      <c r="C17" s="6" t="s">
        <v>31</v>
      </c>
      <c r="D17" s="6" t="s">
        <v>33</v>
      </c>
      <c r="E17" s="6" t="s">
        <v>14</v>
      </c>
      <c r="F17" s="6" t="s">
        <v>29</v>
      </c>
      <c r="G17" s="6" t="s">
        <v>16</v>
      </c>
      <c r="H17" s="6" t="s">
        <v>17</v>
      </c>
      <c r="I17" s="9">
        <f t="shared" si="1"/>
        <v>703184.88</v>
      </c>
      <c r="J17" s="10"/>
      <c r="K17" s="10">
        <v>703184.88</v>
      </c>
    </row>
    <row r="18" spans="1:11" ht="12.75" outlineLevel="1">
      <c r="A18" s="6" t="s">
        <v>25</v>
      </c>
      <c r="B18" s="7" t="s">
        <v>67</v>
      </c>
      <c r="C18" s="6" t="s">
        <v>31</v>
      </c>
      <c r="D18" s="6" t="s">
        <v>34</v>
      </c>
      <c r="E18" s="6" t="s">
        <v>14</v>
      </c>
      <c r="F18" s="6" t="s">
        <v>29</v>
      </c>
      <c r="G18" s="6" t="s">
        <v>16</v>
      </c>
      <c r="H18" s="6" t="s">
        <v>17</v>
      </c>
      <c r="I18" s="9">
        <f t="shared" si="1"/>
        <v>197062.72</v>
      </c>
      <c r="J18" s="10"/>
      <c r="K18" s="10">
        <v>197062.72</v>
      </c>
    </row>
    <row r="19" spans="1:11" ht="12.75" outlineLevel="1">
      <c r="A19" s="6" t="s">
        <v>25</v>
      </c>
      <c r="B19" s="7" t="s">
        <v>67</v>
      </c>
      <c r="C19" s="6" t="s">
        <v>31</v>
      </c>
      <c r="D19" s="6" t="s">
        <v>35</v>
      </c>
      <c r="E19" s="6" t="s">
        <v>14</v>
      </c>
      <c r="F19" s="6" t="s">
        <v>29</v>
      </c>
      <c r="G19" s="6" t="s">
        <v>16</v>
      </c>
      <c r="H19" s="6" t="s">
        <v>17</v>
      </c>
      <c r="I19" s="9">
        <f t="shared" si="1"/>
        <v>10942.49</v>
      </c>
      <c r="J19" s="10"/>
      <c r="K19" s="10">
        <v>10942.49</v>
      </c>
    </row>
    <row r="20" spans="1:11" ht="25.5" outlineLevel="1">
      <c r="A20" s="6" t="s">
        <v>25</v>
      </c>
      <c r="B20" s="7" t="s">
        <v>72</v>
      </c>
      <c r="C20" s="6" t="s">
        <v>31</v>
      </c>
      <c r="D20" s="6" t="s">
        <v>36</v>
      </c>
      <c r="E20" s="6" t="s">
        <v>14</v>
      </c>
      <c r="F20" s="6" t="s">
        <v>29</v>
      </c>
      <c r="G20" s="6" t="s">
        <v>16</v>
      </c>
      <c r="H20" s="6" t="s">
        <v>17</v>
      </c>
      <c r="I20" s="9">
        <f t="shared" si="1"/>
        <v>318244.9</v>
      </c>
      <c r="J20" s="10"/>
      <c r="K20" s="10">
        <f>249193.39+69051.51</f>
        <v>318244.9</v>
      </c>
    </row>
    <row r="21" spans="1:11" ht="12.75" outlineLevel="1">
      <c r="A21" s="6" t="s">
        <v>25</v>
      </c>
      <c r="B21" s="7" t="s">
        <v>67</v>
      </c>
      <c r="C21" s="6" t="s">
        <v>31</v>
      </c>
      <c r="D21" s="6" t="s">
        <v>36</v>
      </c>
      <c r="E21" s="6" t="s">
        <v>14</v>
      </c>
      <c r="F21" s="6" t="s">
        <v>15</v>
      </c>
      <c r="G21" s="6" t="s">
        <v>16</v>
      </c>
      <c r="H21" s="6" t="s">
        <v>17</v>
      </c>
      <c r="I21" s="9">
        <f t="shared" si="1"/>
        <v>56554.16</v>
      </c>
      <c r="J21" s="10"/>
      <c r="K21" s="10">
        <v>56554.16</v>
      </c>
    </row>
    <row r="22" spans="1:11" ht="12.75" outlineLevel="1">
      <c r="A22" s="6" t="s">
        <v>25</v>
      </c>
      <c r="B22" s="7" t="s">
        <v>67</v>
      </c>
      <c r="C22" s="6" t="s">
        <v>37</v>
      </c>
      <c r="D22" s="6" t="s">
        <v>38</v>
      </c>
      <c r="E22" s="6" t="s">
        <v>39</v>
      </c>
      <c r="F22" s="6" t="s">
        <v>29</v>
      </c>
      <c r="G22" s="6" t="s">
        <v>16</v>
      </c>
      <c r="H22" s="6" t="s">
        <v>17</v>
      </c>
      <c r="I22" s="9">
        <f t="shared" si="1"/>
        <v>703.75</v>
      </c>
      <c r="J22" s="10"/>
      <c r="K22" s="10">
        <v>703.75</v>
      </c>
    </row>
    <row r="23" spans="1:11" ht="12.75" outlineLevel="1">
      <c r="A23" s="6" t="s">
        <v>25</v>
      </c>
      <c r="B23" s="7" t="s">
        <v>67</v>
      </c>
      <c r="C23" s="6" t="s">
        <v>37</v>
      </c>
      <c r="D23" s="6" t="s">
        <v>38</v>
      </c>
      <c r="E23" s="6" t="s">
        <v>39</v>
      </c>
      <c r="F23" s="6" t="s">
        <v>15</v>
      </c>
      <c r="G23" s="6" t="s">
        <v>16</v>
      </c>
      <c r="H23" s="6" t="s">
        <v>17</v>
      </c>
      <c r="I23" s="9">
        <f t="shared" si="1"/>
        <v>8419.01</v>
      </c>
      <c r="J23" s="10"/>
      <c r="K23" s="10">
        <v>8419.01</v>
      </c>
    </row>
    <row r="24" spans="1:11" ht="12.75" outlineLevel="1">
      <c r="A24" s="6" t="s">
        <v>25</v>
      </c>
      <c r="B24" s="7" t="s">
        <v>67</v>
      </c>
      <c r="C24" s="6" t="s">
        <v>37</v>
      </c>
      <c r="D24" s="6" t="s">
        <v>40</v>
      </c>
      <c r="E24" s="6" t="s">
        <v>41</v>
      </c>
      <c r="F24" s="6" t="s">
        <v>15</v>
      </c>
      <c r="G24" s="6" t="s">
        <v>16</v>
      </c>
      <c r="H24" s="6" t="s">
        <v>17</v>
      </c>
      <c r="I24" s="9">
        <f t="shared" si="1"/>
        <v>42541</v>
      </c>
      <c r="J24" s="10"/>
      <c r="K24" s="10">
        <v>42541</v>
      </c>
    </row>
    <row r="25" spans="1:11" s="15" customFormat="1" ht="24" customHeight="1">
      <c r="A25" s="11" t="s">
        <v>42</v>
      </c>
      <c r="B25" s="12" t="s">
        <v>43</v>
      </c>
      <c r="C25" s="13" t="s">
        <v>1</v>
      </c>
      <c r="D25" s="13" t="s">
        <v>1</v>
      </c>
      <c r="E25" s="13" t="s">
        <v>1</v>
      </c>
      <c r="F25" s="13" t="s">
        <v>1</v>
      </c>
      <c r="G25" s="13" t="s">
        <v>1</v>
      </c>
      <c r="H25" s="13" t="s">
        <v>1</v>
      </c>
      <c r="I25" s="14">
        <f aca="true" t="shared" si="2" ref="I25:I40">J25+K25</f>
        <v>595258.53</v>
      </c>
      <c r="J25" s="14">
        <f>SUM(J26:J33)</f>
        <v>95902.53</v>
      </c>
      <c r="K25" s="14">
        <f>K26+K33</f>
        <v>499356</v>
      </c>
    </row>
    <row r="26" spans="1:11" ht="17.25" customHeight="1" outlineLevel="1">
      <c r="A26" s="6" t="s">
        <v>42</v>
      </c>
      <c r="B26" s="7" t="s">
        <v>69</v>
      </c>
      <c r="C26" s="6" t="s">
        <v>44</v>
      </c>
      <c r="D26" s="6" t="s">
        <v>45</v>
      </c>
      <c r="E26" s="6" t="s">
        <v>39</v>
      </c>
      <c r="F26" s="6" t="s">
        <v>29</v>
      </c>
      <c r="G26" s="6" t="s">
        <v>16</v>
      </c>
      <c r="H26" s="6" t="s">
        <v>17</v>
      </c>
      <c r="I26" s="9">
        <f t="shared" si="2"/>
        <v>499356</v>
      </c>
      <c r="J26" s="10"/>
      <c r="K26" s="10">
        <v>499356</v>
      </c>
    </row>
    <row r="27" spans="1:11" ht="18" customHeight="1" outlineLevel="1">
      <c r="A27" s="6" t="s">
        <v>42</v>
      </c>
      <c r="B27" s="7" t="s">
        <v>90</v>
      </c>
      <c r="C27" s="6" t="s">
        <v>44</v>
      </c>
      <c r="D27" s="6" t="s">
        <v>87</v>
      </c>
      <c r="E27" s="6" t="s">
        <v>39</v>
      </c>
      <c r="F27" s="6" t="s">
        <v>86</v>
      </c>
      <c r="G27" s="6" t="s">
        <v>46</v>
      </c>
      <c r="H27" s="6" t="s">
        <v>47</v>
      </c>
      <c r="I27" s="9">
        <f t="shared" si="2"/>
        <v>21794</v>
      </c>
      <c r="J27" s="10">
        <v>21794</v>
      </c>
      <c r="K27" s="10"/>
    </row>
    <row r="28" spans="1:11" ht="18" customHeight="1" outlineLevel="1">
      <c r="A28" s="6" t="s">
        <v>42</v>
      </c>
      <c r="B28" s="7" t="s">
        <v>90</v>
      </c>
      <c r="C28" s="6" t="s">
        <v>44</v>
      </c>
      <c r="D28" s="6" t="s">
        <v>87</v>
      </c>
      <c r="E28" s="6" t="s">
        <v>39</v>
      </c>
      <c r="F28" s="6" t="s">
        <v>88</v>
      </c>
      <c r="G28" s="6" t="s">
        <v>46</v>
      </c>
      <c r="H28" s="6" t="s">
        <v>47</v>
      </c>
      <c r="I28" s="9">
        <f t="shared" si="2"/>
        <v>4150</v>
      </c>
      <c r="J28" s="10">
        <v>4150</v>
      </c>
      <c r="K28" s="10"/>
    </row>
    <row r="29" spans="1:11" ht="18" customHeight="1" outlineLevel="1">
      <c r="A29" s="6" t="s">
        <v>42</v>
      </c>
      <c r="B29" s="7" t="s">
        <v>90</v>
      </c>
      <c r="C29" s="6" t="s">
        <v>44</v>
      </c>
      <c r="D29" s="6" t="s">
        <v>45</v>
      </c>
      <c r="E29" s="6" t="s">
        <v>39</v>
      </c>
      <c r="F29" s="6" t="s">
        <v>86</v>
      </c>
      <c r="G29" s="6" t="s">
        <v>46</v>
      </c>
      <c r="H29" s="6" t="s">
        <v>47</v>
      </c>
      <c r="I29" s="9">
        <f t="shared" si="2"/>
        <v>43587</v>
      </c>
      <c r="J29" s="10">
        <v>43587</v>
      </c>
      <c r="K29" s="10"/>
    </row>
    <row r="30" spans="1:11" ht="18" customHeight="1" outlineLevel="1">
      <c r="A30" s="6" t="s">
        <v>42</v>
      </c>
      <c r="B30" s="7" t="s">
        <v>90</v>
      </c>
      <c r="C30" s="6" t="s">
        <v>44</v>
      </c>
      <c r="D30" s="6" t="s">
        <v>45</v>
      </c>
      <c r="E30" s="6" t="s">
        <v>39</v>
      </c>
      <c r="F30" s="6" t="s">
        <v>88</v>
      </c>
      <c r="G30" s="6" t="s">
        <v>46</v>
      </c>
      <c r="H30" s="6" t="s">
        <v>47</v>
      </c>
      <c r="I30" s="9">
        <f t="shared" si="2"/>
        <v>8300</v>
      </c>
      <c r="J30" s="10">
        <v>8300</v>
      </c>
      <c r="K30" s="10"/>
    </row>
    <row r="31" spans="1:11" ht="18" customHeight="1" outlineLevel="1">
      <c r="A31" s="6" t="s">
        <v>42</v>
      </c>
      <c r="B31" s="7" t="s">
        <v>90</v>
      </c>
      <c r="C31" s="6" t="s">
        <v>44</v>
      </c>
      <c r="D31" s="6" t="s">
        <v>89</v>
      </c>
      <c r="E31" s="6" t="s">
        <v>39</v>
      </c>
      <c r="F31" s="6" t="s">
        <v>86</v>
      </c>
      <c r="G31" s="6" t="s">
        <v>46</v>
      </c>
      <c r="H31" s="6" t="s">
        <v>47</v>
      </c>
      <c r="I31" s="9">
        <f t="shared" si="2"/>
        <v>10897</v>
      </c>
      <c r="J31" s="10">
        <v>10897</v>
      </c>
      <c r="K31" s="10"/>
    </row>
    <row r="32" spans="1:11" ht="18" customHeight="1" outlineLevel="1">
      <c r="A32" s="6" t="s">
        <v>42</v>
      </c>
      <c r="B32" s="7" t="s">
        <v>90</v>
      </c>
      <c r="C32" s="6" t="s">
        <v>44</v>
      </c>
      <c r="D32" s="6" t="s">
        <v>89</v>
      </c>
      <c r="E32" s="6" t="s">
        <v>39</v>
      </c>
      <c r="F32" s="6" t="s">
        <v>88</v>
      </c>
      <c r="G32" s="6" t="s">
        <v>46</v>
      </c>
      <c r="H32" s="6" t="s">
        <v>47</v>
      </c>
      <c r="I32" s="9">
        <f t="shared" si="2"/>
        <v>2075</v>
      </c>
      <c r="J32" s="10">
        <v>2075</v>
      </c>
      <c r="K32" s="10"/>
    </row>
    <row r="33" spans="1:11" ht="12.75" outlineLevel="1">
      <c r="A33" s="6" t="s">
        <v>42</v>
      </c>
      <c r="B33" s="7" t="s">
        <v>48</v>
      </c>
      <c r="C33" s="6" t="s">
        <v>44</v>
      </c>
      <c r="D33" s="6" t="s">
        <v>45</v>
      </c>
      <c r="E33" s="6" t="s">
        <v>39</v>
      </c>
      <c r="F33" s="6" t="s">
        <v>49</v>
      </c>
      <c r="G33" s="6" t="s">
        <v>50</v>
      </c>
      <c r="H33" s="6" t="s">
        <v>47</v>
      </c>
      <c r="I33" s="9">
        <f t="shared" si="2"/>
        <v>5099.53</v>
      </c>
      <c r="J33" s="10">
        <v>5099.53</v>
      </c>
      <c r="K33" s="10"/>
    </row>
    <row r="34" spans="1:11" s="15" customFormat="1" ht="28.5" customHeight="1">
      <c r="A34" s="11" t="s">
        <v>51</v>
      </c>
      <c r="B34" s="12" t="s">
        <v>52</v>
      </c>
      <c r="C34" s="13" t="s">
        <v>1</v>
      </c>
      <c r="D34" s="13" t="s">
        <v>1</v>
      </c>
      <c r="E34" s="13" t="s">
        <v>1</v>
      </c>
      <c r="F34" s="13" t="s">
        <v>1</v>
      </c>
      <c r="G34" s="13" t="s">
        <v>1</v>
      </c>
      <c r="H34" s="13" t="s">
        <v>1</v>
      </c>
      <c r="I34" s="14">
        <f t="shared" si="2"/>
        <v>499000</v>
      </c>
      <c r="J34" s="14">
        <f>J35</f>
        <v>0</v>
      </c>
      <c r="K34" s="14">
        <f>K35</f>
        <v>499000</v>
      </c>
    </row>
    <row r="35" spans="1:11" ht="15" customHeight="1" outlineLevel="1">
      <c r="A35" s="6" t="s">
        <v>51</v>
      </c>
      <c r="B35" s="7" t="s">
        <v>68</v>
      </c>
      <c r="C35" s="6" t="s">
        <v>53</v>
      </c>
      <c r="D35" s="6" t="s">
        <v>54</v>
      </c>
      <c r="E35" s="6" t="s">
        <v>39</v>
      </c>
      <c r="F35" s="6" t="s">
        <v>29</v>
      </c>
      <c r="G35" s="6" t="s">
        <v>16</v>
      </c>
      <c r="H35" s="6" t="s">
        <v>17</v>
      </c>
      <c r="I35" s="9">
        <f t="shared" si="2"/>
        <v>499000</v>
      </c>
      <c r="J35" s="10"/>
      <c r="K35" s="10">
        <v>499000</v>
      </c>
    </row>
    <row r="36" spans="1:11" s="15" customFormat="1" ht="27" customHeight="1">
      <c r="A36" s="11" t="s">
        <v>55</v>
      </c>
      <c r="B36" s="12" t="s">
        <v>56</v>
      </c>
      <c r="C36" s="13" t="s">
        <v>1</v>
      </c>
      <c r="D36" s="13" t="s">
        <v>1</v>
      </c>
      <c r="E36" s="13" t="s">
        <v>1</v>
      </c>
      <c r="F36" s="13" t="s">
        <v>1</v>
      </c>
      <c r="G36" s="13" t="s">
        <v>1</v>
      </c>
      <c r="H36" s="13" t="s">
        <v>1</v>
      </c>
      <c r="I36" s="14">
        <f t="shared" si="2"/>
        <v>560000</v>
      </c>
      <c r="J36" s="14">
        <f>J37</f>
        <v>0</v>
      </c>
      <c r="K36" s="14">
        <f>K37</f>
        <v>560000</v>
      </c>
    </row>
    <row r="37" spans="1:11" ht="27.75" customHeight="1" outlineLevel="1">
      <c r="A37" s="6" t="s">
        <v>55</v>
      </c>
      <c r="B37" s="7" t="s">
        <v>71</v>
      </c>
      <c r="C37" s="6" t="s">
        <v>57</v>
      </c>
      <c r="D37" s="6" t="s">
        <v>58</v>
      </c>
      <c r="E37" s="6" t="s">
        <v>59</v>
      </c>
      <c r="F37" s="6" t="s">
        <v>23</v>
      </c>
      <c r="G37" s="6" t="s">
        <v>16</v>
      </c>
      <c r="H37" s="6" t="s">
        <v>17</v>
      </c>
      <c r="I37" s="9">
        <f t="shared" si="2"/>
        <v>560000</v>
      </c>
      <c r="J37" s="10"/>
      <c r="K37" s="10">
        <v>560000</v>
      </c>
    </row>
    <row r="38" spans="1:11" s="15" customFormat="1" ht="24" customHeight="1">
      <c r="A38" s="11" t="s">
        <v>60</v>
      </c>
      <c r="B38" s="12" t="s">
        <v>61</v>
      </c>
      <c r="C38" s="13" t="s">
        <v>1</v>
      </c>
      <c r="D38" s="13" t="s">
        <v>1</v>
      </c>
      <c r="E38" s="13" t="s">
        <v>1</v>
      </c>
      <c r="F38" s="13" t="s">
        <v>1</v>
      </c>
      <c r="G38" s="13" t="s">
        <v>1</v>
      </c>
      <c r="H38" s="13" t="s">
        <v>1</v>
      </c>
      <c r="I38" s="14">
        <f t="shared" si="2"/>
        <v>4222357.16</v>
      </c>
      <c r="J38" s="14">
        <f>J40+J39</f>
        <v>1222357.16</v>
      </c>
      <c r="K38" s="14">
        <f>K40+K39</f>
        <v>3000000</v>
      </c>
    </row>
    <row r="39" spans="1:11" s="24" customFormat="1" ht="26.25" customHeight="1">
      <c r="A39" s="20" t="s">
        <v>60</v>
      </c>
      <c r="B39" s="21" t="s">
        <v>83</v>
      </c>
      <c r="C39" s="22" t="s">
        <v>82</v>
      </c>
      <c r="D39" s="22" t="s">
        <v>84</v>
      </c>
      <c r="E39" s="22" t="s">
        <v>14</v>
      </c>
      <c r="F39" s="22" t="s">
        <v>85</v>
      </c>
      <c r="G39" s="22" t="s">
        <v>16</v>
      </c>
      <c r="H39" s="22" t="s">
        <v>17</v>
      </c>
      <c r="I39" s="14">
        <f t="shared" si="2"/>
        <v>3000000</v>
      </c>
      <c r="J39" s="23"/>
      <c r="K39" s="23">
        <v>3000000</v>
      </c>
    </row>
    <row r="40" spans="1:11" ht="45" customHeight="1" outlineLevel="1">
      <c r="A40" s="6" t="s">
        <v>60</v>
      </c>
      <c r="B40" s="7" t="s">
        <v>62</v>
      </c>
      <c r="C40" s="6" t="s">
        <v>21</v>
      </c>
      <c r="D40" s="6" t="s">
        <v>63</v>
      </c>
      <c r="E40" s="6" t="s">
        <v>46</v>
      </c>
      <c r="F40" s="6" t="s">
        <v>30</v>
      </c>
      <c r="G40" s="6" t="s">
        <v>64</v>
      </c>
      <c r="H40" s="6" t="s">
        <v>47</v>
      </c>
      <c r="I40" s="14">
        <f t="shared" si="2"/>
        <v>1222357.16</v>
      </c>
      <c r="J40" s="10">
        <v>1222357.16</v>
      </c>
      <c r="K40" s="10"/>
    </row>
    <row r="41" spans="1:11" s="15" customFormat="1" ht="13.5">
      <c r="A41" s="16" t="s">
        <v>1</v>
      </c>
      <c r="B41" s="17" t="s">
        <v>80</v>
      </c>
      <c r="C41" s="18"/>
      <c r="D41" s="18"/>
      <c r="E41" s="18"/>
      <c r="F41" s="18"/>
      <c r="G41" s="18"/>
      <c r="H41" s="18"/>
      <c r="I41" s="19">
        <f>I6+I11+I25+I34+I36+I38</f>
        <v>10524747.809999999</v>
      </c>
      <c r="J41" s="19">
        <f>J6+J11+J25+J34+J36+J38</f>
        <v>1318259.69</v>
      </c>
      <c r="K41" s="19">
        <f>K6+K11+K25+K34+K36+K38</f>
        <v>9206488.12</v>
      </c>
    </row>
    <row r="42" spans="1:11" ht="42.75" customHeight="1">
      <c r="A42" s="28" t="s">
        <v>81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ht="42.75" customHeight="1">
      <c r="A43" s="1"/>
    </row>
  </sheetData>
  <mergeCells count="13">
    <mergeCell ref="G1:K1"/>
    <mergeCell ref="A42:K42"/>
    <mergeCell ref="I4:I5"/>
    <mergeCell ref="J4:K4"/>
    <mergeCell ref="A2:K2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2010-03-05T05:45:23Z</cp:lastPrinted>
  <dcterms:created xsi:type="dcterms:W3CDTF">2002-03-11T10:22:12Z</dcterms:created>
  <dcterms:modified xsi:type="dcterms:W3CDTF">2010-03-05T05:58:10Z</dcterms:modified>
  <cp:category/>
  <cp:version/>
  <cp:contentType/>
  <cp:contentStatus/>
</cp:coreProperties>
</file>